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B35" i="1" l="1"/>
  <c r="B43" i="1"/>
  <c r="B53" i="1"/>
  <c r="B67" i="1"/>
  <c r="B75" i="1"/>
  <c r="B82" i="1"/>
  <c r="B94" i="1"/>
  <c r="B26" i="1"/>
  <c r="B96" i="1" l="1"/>
</calcChain>
</file>

<file path=xl/sharedStrings.xml><?xml version="1.0" encoding="utf-8"?>
<sst xmlns="http://schemas.openxmlformats.org/spreadsheetml/2006/main" count="207" uniqueCount="131">
  <si>
    <t>TL</t>
  </si>
  <si>
    <t xml:space="preserve">GENEL TOPLAM </t>
  </si>
  <si>
    <t>GENEL TEDARİK</t>
  </si>
  <si>
    <t>SÜT ÜRÜNLERİ</t>
  </si>
  <si>
    <t>ET ÜRÜNLERİ</t>
  </si>
  <si>
    <t>İÇECEK</t>
  </si>
  <si>
    <t>TEMİZLİK VE AMBALAJ</t>
  </si>
  <si>
    <t>EKOSİS</t>
  </si>
  <si>
    <t>DAĞISTANLI</t>
  </si>
  <si>
    <t>SESTRA GIDA</t>
  </si>
  <si>
    <t>TAHTAKALE ÇAMLICA SÜT ÜRÜNLERİ GIDA SAN TİC LTD ŞTİ</t>
  </si>
  <si>
    <t>MEHMET ATAK</t>
  </si>
  <si>
    <t>MANAV</t>
  </si>
  <si>
    <t>VEDAT KÖKEN</t>
  </si>
  <si>
    <t>ÖNGÖRÜLEMEYEN</t>
  </si>
  <si>
    <t>ERBAK ULUDAĞ</t>
  </si>
  <si>
    <t>ALİBA ÇİFTLİĞİ</t>
  </si>
  <si>
    <t>TAMİR VE BAKIM</t>
  </si>
  <si>
    <t>ÖZLEM YILMAZ</t>
  </si>
  <si>
    <t>SABİT GİDER</t>
  </si>
  <si>
    <t>KİRA ÖDEMESİ</t>
  </si>
  <si>
    <t>YASEMİN YELKENCİ</t>
  </si>
  <si>
    <t xml:space="preserve">TR85 0001 2009 2480 0009 0017 50 ÜMMİT AYYILMAZ </t>
  </si>
  <si>
    <t>TR24 0013 4000 0127 4903 2000 01 ABC ORHAN SÜT ÜRÜNLERİ SAN. TİC. AŞ.</t>
  </si>
  <si>
    <t>TR22 0006 2000 2460 0006 2974 9 ÖVÜNET ET ÜRÜNLERİ</t>
  </si>
  <si>
    <t xml:space="preserve">TR42 0006 4000 0012 1990 0087 18 ERBAK ULUDAĞ MEŞRUBAT </t>
  </si>
  <si>
    <t>TR27 0001 2009 2780 0009 0082 70 CEMİLE BONCUK</t>
  </si>
  <si>
    <t>TR32 0006 7010 0000 0067 7689 60 MEHMET ATAK</t>
  </si>
  <si>
    <t>TR10 0001 2001 2290 0009 1040 14 ÖZLEM YILMAZ</t>
  </si>
  <si>
    <t>TR41 0020 5000 0912 1626 7000 01 TAHTAKALE ÇAMLICA SÜT ÜRÜNLERİ GIDA SAN TİC LTD ŞTİ</t>
  </si>
  <si>
    <t>TR86 0001 2009 2960 0009 0003 28</t>
  </si>
  <si>
    <t>TR67 0006 7010 0000 0057 9600 78 SESTRA GIDA SAN TİC LTD ŞTİ</t>
  </si>
  <si>
    <t>ERASLAN MEŞRUBAT</t>
  </si>
  <si>
    <t>ÖZKANAAT</t>
  </si>
  <si>
    <t>AYBEN PASTACILIK</t>
  </si>
  <si>
    <t>EBSA GIDA</t>
  </si>
  <si>
    <t>DELYA GIDA</t>
  </si>
  <si>
    <t>BONCUK KAHVE</t>
  </si>
  <si>
    <t>BURSA BACA BACA TEMİZLİĞİ HAVALANDIRMA MEK TES SAN TİC LDT ŞTİ</t>
  </si>
  <si>
    <t>TR71 0001 5001 5800 7313 6169 83 (VAKIFBANK)</t>
  </si>
  <si>
    <t>MERAL ERTEK</t>
  </si>
  <si>
    <t>TR95 0004 6005 5088 8000 0165 20 (AKBANK)</t>
  </si>
  <si>
    <t>FATİH HELVACI - TARİHİ ÇUKURHAN TAHİNCİSİ</t>
  </si>
  <si>
    <t>TR84 0006 4000 0012 2050 4603 99 (İŞBANK)</t>
  </si>
  <si>
    <t>HGM UN</t>
  </si>
  <si>
    <t>TR44 0006 7010 0000 0050 5457 15 (YAPIKREDİ)</t>
  </si>
  <si>
    <t xml:space="preserve">TR37 0001 2009 2780 0001 0224 68 </t>
  </si>
  <si>
    <t>TR81 0006 4000 0012 2370 0079 41 EKOSİS KİMYA (İŞBANK)</t>
  </si>
  <si>
    <t xml:space="preserve">TR83 0011 1000 0000 0022 4960 30 HGM UN </t>
  </si>
  <si>
    <t>TR13 0006 2000 4860 0006 2952 00 ÖZKANAAT GIDA</t>
  </si>
  <si>
    <t>TR30 0006 4000 0012 2120 0755 55 AYBEN PASTACILIK</t>
  </si>
  <si>
    <t>ÖVÜN ET</t>
  </si>
  <si>
    <t>MEHMET ALPAY</t>
  </si>
  <si>
    <t xml:space="preserve">TR38 0006 7010 0000 0047 1175 52 </t>
  </si>
  <si>
    <t>BİR KAPLANLAR YANGIN SÖNDÜRME CİH. DAY. TÜK. MAL. SAN TİC LTD ŞTİ</t>
  </si>
  <si>
    <t>TR58 0006 2000 2460 0006 2954 93 (GARANTİBANK)</t>
  </si>
  <si>
    <t>PİDECİOĞLU</t>
  </si>
  <si>
    <t>ÇAKMAK TAVUKÇULUK</t>
  </si>
  <si>
    <t>YILMAZ ÇİL - KUZEY GIDA</t>
  </si>
  <si>
    <t>MERVE ER</t>
  </si>
  <si>
    <t>AHMET GÜNEŞ</t>
  </si>
  <si>
    <t>TR95 0006 4000 0012 2240 5673 00</t>
  </si>
  <si>
    <t>UYUMSOFT KURUMSAL İŞ SİSTEMLERİ VE TEKNOLOJİ A.Ş.</t>
  </si>
  <si>
    <t>M.FATİH ALTUN ET MAMÜL HAYV. GIDA TEK SAN TİC LTD ŞTİ</t>
  </si>
  <si>
    <t>TR45 0003 2000 0000 0013 6606 88 (TEB)</t>
  </si>
  <si>
    <t>DARDAĞAN</t>
  </si>
  <si>
    <t>RAHMEDDİN GARİPLER</t>
  </si>
  <si>
    <t>ÖMER ÖZTÜRK</t>
  </si>
  <si>
    <t>TR10 0011 1000 0000 0106 4226 17</t>
  </si>
  <si>
    <t>EMRAH TİLKİ</t>
  </si>
  <si>
    <t>TURTEM - CABBAR EREN</t>
  </si>
  <si>
    <t>K.R.C. KURUMSAL DAĞITIM SELDA TORUNLAR</t>
  </si>
  <si>
    <t>TR68 0006 2001 4410 0006 2976 80 (GARANTİBANK)</t>
  </si>
  <si>
    <t>TR54 0001 5001 5800 7309 8067 41 (VAKIFBANK)</t>
  </si>
  <si>
    <t>BEKİNOX ENDÜSTRİYEL MUTFAK EKİPM. TEKN. SERV. TEM. GIDA SAN TİC LTD ŞTİ</t>
  </si>
  <si>
    <t>TR31 0006 7010 0000 0078 8879 91 (YAPIKREDİ)</t>
  </si>
  <si>
    <t>TR68 0001 0019 2137 2194 3050 25 (ZİRAATBANK)</t>
  </si>
  <si>
    <t>YELKEN ANATOLİA</t>
  </si>
  <si>
    <t>ALİ BİLMİŞ</t>
  </si>
  <si>
    <t>YENİŞEKER MUTFAK EŞYALARI VE DAYANIKLI TÜKETİM MALZ SAN TİC LTD ŞTİ</t>
  </si>
  <si>
    <t>ALPEDO DONDURMA</t>
  </si>
  <si>
    <t>YASİN ATMACA</t>
  </si>
  <si>
    <t>NAZİFE SARI / HATAYHAS ÇİFTLİK</t>
  </si>
  <si>
    <t>TR120020500009865642500001</t>
  </si>
  <si>
    <t>TR47 0001 2009 2950 0009 0164 58 (HALKBANK)</t>
  </si>
  <si>
    <t>NESLİHAN MEHMETALİOĞLU (POS RULOSU)</t>
  </si>
  <si>
    <t>BKT GIDA</t>
  </si>
  <si>
    <t>TR82 0006 4000 0012 2330 0281 12 (İŞBANK)</t>
  </si>
  <si>
    <t>HALİL ACAR (KARADUT ÖZÜ)</t>
  </si>
  <si>
    <t>BURSA ADA SİGORTA ARACILIK HİZ LTD ŞTİ</t>
  </si>
  <si>
    <t xml:space="preserve">TR11 1000 0000 0132 9622 18 </t>
  </si>
  <si>
    <t>TOLGA PSAV</t>
  </si>
  <si>
    <t>TR91 0004 6005 7488 8000 1908 65 (AKBANK)</t>
  </si>
  <si>
    <t>ŞABAN BAYRAM</t>
  </si>
  <si>
    <t>TR53 0004 6005 6288 8000 0009 62</t>
  </si>
  <si>
    <t>BTSO YILLIK AİDAT 2. TAKSİT (BURSA TİCARET VE SANAYİ ODASI)</t>
  </si>
  <si>
    <t>BTSO 2024 MUNZAM AİDAT 2. TAKSİT (BURSA TİCARET VE SANAYİ ODASI</t>
  </si>
  <si>
    <t>GÜLŞAH BAYRAM</t>
  </si>
  <si>
    <t>AHMET ÖZKAN (TENTECİ)</t>
  </si>
  <si>
    <t>AVNİ BALIK</t>
  </si>
  <si>
    <t>MET TEKNİK ENDÜSTRİYEL SAN.TİC.LTD.ŞTİ.</t>
  </si>
  <si>
    <t>TR52 0006 4000 0012 2010 5889 31 (İŞ BANKASI)</t>
  </si>
  <si>
    <t>FEYZ ÇİFTLİĞİ</t>
  </si>
  <si>
    <t>AKN MİMARLIK PROJE TAAHHÜT İNŞ YAPI MALZ GIDA TURİZM SAN TİC LTD ŞTİ</t>
  </si>
  <si>
    <t>TR94 0001 2001 4360 0010 1004 70 (HALKBANK)</t>
  </si>
  <si>
    <t>TR41 0001 0012 4088 6113 4850 01 (ZİRAATBANK)</t>
  </si>
  <si>
    <t>MODAASLAN</t>
  </si>
  <si>
    <t>ALİ ESEN ORMAN ÜRÜNLERİ</t>
  </si>
  <si>
    <t>BTE SU MERUBAT LİMİTED ŞİRKETİ</t>
  </si>
  <si>
    <t>HORECA FOOD GIDA SAN VE TİC LTD ŞTİ</t>
  </si>
  <si>
    <t>ÖZDİLEK ALIŞVERİŞ MERKEZLERİ VE TEKS.</t>
  </si>
  <si>
    <t>AKIN YAZILIM BİLGİSAYAR İTH.İHR.SAN. VE TİC.LTD.ŞTİ.</t>
  </si>
  <si>
    <t>ALTUN ENDÜSTİRYEL AMBALAJ (POS RULOSU)</t>
  </si>
  <si>
    <t>GÖKHAN CEM GÜNEY (KOMBİ)</t>
  </si>
  <si>
    <t>TR86 0015 7000 0000 0082 7321 01 (YENİ İBAN ENPARA)</t>
  </si>
  <si>
    <t>MÜNÜR ŞAHİN</t>
  </si>
  <si>
    <t>AHMET YEGEN FOTOĞRAFÇI</t>
  </si>
  <si>
    <t>ANTEP FISTIĞI</t>
  </si>
  <si>
    <t>RAHMAN BAŞ (AYNACI)</t>
  </si>
  <si>
    <t>TR16 0001 5001 5800 7316 8204 28 (VAKIFBANK)</t>
  </si>
  <si>
    <t>MÜZFED (MÜZİK SEKTÖRÜNDE BAĞLANTILI HAKLAR FEDERASYONU)</t>
  </si>
  <si>
    <t>TR08 0006 2000 1600 0006 2942 04 (GARANTİBANK)</t>
  </si>
  <si>
    <t>21 MASA 04.11.2025 ÖDEME LİSTESİ</t>
  </si>
  <si>
    <t xml:space="preserve">YATACAK NAKİT: </t>
  </si>
  <si>
    <t>POS: 2.195.739,31 TL</t>
  </si>
  <si>
    <t>FİİLİ: 195.628,27TL</t>
  </si>
  <si>
    <t xml:space="preserve">TOPLAM: </t>
  </si>
  <si>
    <t>YAZANOĞLUGIDA</t>
  </si>
  <si>
    <t>AKER AKADEMİ</t>
  </si>
  <si>
    <t>MÜZİK SEKTÖRÜNDE ESER SAHİPLERİ FEDERASYONU</t>
  </si>
  <si>
    <t xml:space="preserve">TR54 0003 2000 0000 0135 1122 86 (TEB)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</si>
</sst>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7"/>
      <color rgb="FF666666"/>
      <name val="Tahoma"/>
      <family val="2"/>
      <charset val="162"/>
    </font>
    <font>
      <b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0" xfId="0" applyNumberFormat="1" applyFont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164" fontId="1" fillId="0" borderId="1" xfId="0" applyNumberFormat="1" applyFont="1" applyBorder="1"/>
    <xf numFmtId="0" fontId="1" fillId="0" borderId="2" xfId="0" applyFont="1" applyBorder="1" applyAlignment="1">
      <alignment horizontal="left" wrapText="1"/>
    </xf>
    <xf numFmtId="0" fontId="1" fillId="0" borderId="2" xfId="0" applyFont="1" applyBorder="1"/>
    <xf numFmtId="0" fontId="1" fillId="0" borderId="3" xfId="0" applyFont="1" applyBorder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vertical="center"/>
    </xf>
    <xf numFmtId="0" fontId="1" fillId="0" borderId="0" xfId="0" applyFont="1"/>
    <xf numFmtId="0" fontId="3" fillId="0" borderId="0" xfId="0" applyFont="1"/>
    <xf numFmtId="0" fontId="0" fillId="0" borderId="5" xfId="0" applyBorder="1" applyAlignment="1">
      <alignment horizontal="left"/>
    </xf>
    <xf numFmtId="4" fontId="0" fillId="0" borderId="5" xfId="0" applyNumberFormat="1" applyBorder="1" applyAlignment="1">
      <alignment horizontal="right"/>
    </xf>
    <xf numFmtId="0" fontId="3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2"/>
  <sheetViews>
    <sheetView tabSelected="1" topLeftCell="A35" zoomScale="85" zoomScaleNormal="100" workbookViewId="0">
      <selection activeCell="B82" sqref="B82"/>
    </sheetView>
  </sheetViews>
  <sheetFormatPr defaultRowHeight="14.4" x14ac:dyDescent="0.3"/>
  <cols>
    <col min="1" max="1" width="70.5546875" customWidth="1"/>
    <col min="2" max="2" width="19.33203125" customWidth="1"/>
    <col min="3" max="3" width="2.88671875" bestFit="1" customWidth="1"/>
    <col min="4" max="4" width="106.33203125" customWidth="1"/>
  </cols>
  <sheetData>
    <row r="1" spans="1:4" x14ac:dyDescent="0.3">
      <c r="A1" s="29" t="s">
        <v>122</v>
      </c>
      <c r="B1" s="30"/>
      <c r="C1" s="30"/>
      <c r="D1" s="30"/>
    </row>
    <row r="2" spans="1:4" x14ac:dyDescent="0.3">
      <c r="A2" s="16" t="s">
        <v>2</v>
      </c>
      <c r="B2" s="12"/>
      <c r="C2" s="12"/>
      <c r="D2" s="12"/>
    </row>
    <row r="3" spans="1:4" x14ac:dyDescent="0.3">
      <c r="A3" s="3" t="s">
        <v>13</v>
      </c>
      <c r="B3" s="4">
        <v>7200</v>
      </c>
      <c r="C3" s="3" t="s">
        <v>0</v>
      </c>
      <c r="D3" s="1" t="s">
        <v>30</v>
      </c>
    </row>
    <row r="4" spans="1:4" x14ac:dyDescent="0.3">
      <c r="A4" s="3" t="s">
        <v>11</v>
      </c>
      <c r="B4" s="4">
        <v>7490</v>
      </c>
      <c r="C4" s="3" t="s">
        <v>0</v>
      </c>
      <c r="D4" s="3" t="s">
        <v>27</v>
      </c>
    </row>
    <row r="5" spans="1:4" x14ac:dyDescent="0.3">
      <c r="A5" s="3" t="s">
        <v>18</v>
      </c>
      <c r="B5" s="4">
        <v>15225</v>
      </c>
      <c r="C5" s="3" t="s">
        <v>0</v>
      </c>
      <c r="D5" s="3" t="s">
        <v>28</v>
      </c>
    </row>
    <row r="6" spans="1:4" x14ac:dyDescent="0.3">
      <c r="A6" s="3" t="s">
        <v>52</v>
      </c>
      <c r="B6" s="4">
        <v>2400</v>
      </c>
      <c r="C6" s="3" t="s">
        <v>0</v>
      </c>
      <c r="D6" s="3" t="s">
        <v>53</v>
      </c>
    </row>
    <row r="7" spans="1:4" x14ac:dyDescent="0.3">
      <c r="A7" s="3" t="s">
        <v>66</v>
      </c>
      <c r="B7" s="4">
        <v>10000</v>
      </c>
      <c r="C7" s="3" t="s">
        <v>0</v>
      </c>
      <c r="D7" s="3"/>
    </row>
    <row r="8" spans="1:4" hidden="1" x14ac:dyDescent="0.3">
      <c r="A8" s="3" t="s">
        <v>93</v>
      </c>
      <c r="B8" s="4"/>
      <c r="C8" s="3" t="s">
        <v>0</v>
      </c>
      <c r="D8" s="3" t="s">
        <v>94</v>
      </c>
    </row>
    <row r="9" spans="1:4" hidden="1" x14ac:dyDescent="0.3">
      <c r="A9" s="25" t="s">
        <v>103</v>
      </c>
      <c r="B9" s="26"/>
      <c r="C9" s="25" t="s">
        <v>0</v>
      </c>
      <c r="D9" s="25" t="s">
        <v>104</v>
      </c>
    </row>
    <row r="10" spans="1:4" hidden="1" x14ac:dyDescent="0.3">
      <c r="A10" s="3" t="s">
        <v>88</v>
      </c>
      <c r="B10" s="4"/>
      <c r="C10" s="3" t="s">
        <v>0</v>
      </c>
      <c r="D10" s="3"/>
    </row>
    <row r="11" spans="1:4" hidden="1" x14ac:dyDescent="0.3">
      <c r="A11" s="3" t="s">
        <v>86</v>
      </c>
      <c r="B11" s="4"/>
      <c r="C11" s="3" t="s">
        <v>0</v>
      </c>
      <c r="D11" s="3"/>
    </row>
    <row r="12" spans="1:4" hidden="1" x14ac:dyDescent="0.3">
      <c r="A12" s="3" t="s">
        <v>67</v>
      </c>
      <c r="B12" s="4"/>
      <c r="C12" s="3" t="s">
        <v>0</v>
      </c>
      <c r="D12" s="3" t="s">
        <v>68</v>
      </c>
    </row>
    <row r="13" spans="1:4" hidden="1" x14ac:dyDescent="0.3">
      <c r="A13" s="3" t="s">
        <v>82</v>
      </c>
      <c r="B13" s="4"/>
      <c r="C13" s="3" t="s">
        <v>0</v>
      </c>
      <c r="D13" s="3" t="s">
        <v>83</v>
      </c>
    </row>
    <row r="14" spans="1:4" x14ac:dyDescent="0.3">
      <c r="A14" s="3" t="s">
        <v>42</v>
      </c>
      <c r="B14" s="4">
        <v>4242</v>
      </c>
      <c r="C14" s="3" t="s">
        <v>0</v>
      </c>
      <c r="D14" s="3" t="s">
        <v>43</v>
      </c>
    </row>
    <row r="15" spans="1:4" hidden="1" x14ac:dyDescent="0.3">
      <c r="A15" s="3" t="s">
        <v>56</v>
      </c>
      <c r="B15" s="4"/>
      <c r="C15" s="3" t="s">
        <v>0</v>
      </c>
      <c r="D15" s="3"/>
    </row>
    <row r="16" spans="1:4" x14ac:dyDescent="0.3">
      <c r="A16" s="3" t="s">
        <v>65</v>
      </c>
      <c r="B16" s="4">
        <v>4545</v>
      </c>
      <c r="C16" s="3" t="s">
        <v>0</v>
      </c>
      <c r="D16" s="3"/>
    </row>
    <row r="17" spans="1:4" hidden="1" x14ac:dyDescent="0.3">
      <c r="A17" s="3" t="s">
        <v>34</v>
      </c>
      <c r="B17" s="4"/>
      <c r="C17" s="3" t="s">
        <v>0</v>
      </c>
      <c r="D17" s="1" t="s">
        <v>50</v>
      </c>
    </row>
    <row r="18" spans="1:4" hidden="1" x14ac:dyDescent="0.3">
      <c r="A18" s="3" t="s">
        <v>33</v>
      </c>
      <c r="B18" s="4"/>
      <c r="C18" s="3" t="s">
        <v>0</v>
      </c>
      <c r="D18" s="1" t="s">
        <v>49</v>
      </c>
    </row>
    <row r="19" spans="1:4" hidden="1" x14ac:dyDescent="0.3">
      <c r="A19" s="3" t="s">
        <v>44</v>
      </c>
      <c r="B19" s="4"/>
      <c r="C19" s="3" t="s">
        <v>0</v>
      </c>
      <c r="D19" s="1" t="s">
        <v>48</v>
      </c>
    </row>
    <row r="20" spans="1:4" hidden="1" x14ac:dyDescent="0.3">
      <c r="A20" s="3" t="s">
        <v>36</v>
      </c>
      <c r="B20" s="4"/>
      <c r="C20" s="3" t="s">
        <v>0</v>
      </c>
      <c r="D20" s="3"/>
    </row>
    <row r="21" spans="1:4" hidden="1" x14ac:dyDescent="0.3">
      <c r="A21" s="3" t="s">
        <v>58</v>
      </c>
      <c r="B21" s="4"/>
      <c r="C21" s="3" t="s">
        <v>0</v>
      </c>
      <c r="D21" s="21"/>
    </row>
    <row r="22" spans="1:4" hidden="1" x14ac:dyDescent="0.3">
      <c r="A22" s="3" t="s">
        <v>9</v>
      </c>
      <c r="B22" s="4"/>
      <c r="C22" s="20" t="s">
        <v>0</v>
      </c>
      <c r="D22" s="22" t="s">
        <v>31</v>
      </c>
    </row>
    <row r="23" spans="1:4" x14ac:dyDescent="0.3">
      <c r="A23" s="3" t="s">
        <v>109</v>
      </c>
      <c r="B23" s="4">
        <v>18091.98</v>
      </c>
      <c r="C23" s="20" t="s">
        <v>0</v>
      </c>
      <c r="D23" s="22"/>
    </row>
    <row r="24" spans="1:4" hidden="1" x14ac:dyDescent="0.3">
      <c r="A24" s="3" t="s">
        <v>117</v>
      </c>
      <c r="B24" s="4"/>
      <c r="C24" s="20" t="s">
        <v>0</v>
      </c>
      <c r="D24" s="22"/>
    </row>
    <row r="25" spans="1:4" x14ac:dyDescent="0.3">
      <c r="A25" s="3" t="s">
        <v>127</v>
      </c>
      <c r="B25" s="4">
        <v>16200</v>
      </c>
      <c r="C25" s="20" t="s">
        <v>0</v>
      </c>
      <c r="D25" s="22"/>
    </row>
    <row r="26" spans="1:4" x14ac:dyDescent="0.3">
      <c r="B26" s="7">
        <f>SUM(B3:B25)</f>
        <v>85393.98</v>
      </c>
    </row>
    <row r="27" spans="1:4" ht="15" customHeight="1" x14ac:dyDescent="0.3">
      <c r="A27" s="11" t="s">
        <v>12</v>
      </c>
    </row>
    <row r="28" spans="1:4" x14ac:dyDescent="0.3">
      <c r="A28" s="3" t="s">
        <v>97</v>
      </c>
      <c r="B28" s="19">
        <v>28714.79</v>
      </c>
      <c r="C28" s="3" t="s">
        <v>0</v>
      </c>
      <c r="D28" s="3"/>
    </row>
    <row r="29" spans="1:4" ht="15" customHeight="1" x14ac:dyDescent="0.3">
      <c r="B29" s="7"/>
    </row>
    <row r="30" spans="1:4" ht="15" customHeight="1" x14ac:dyDescent="0.3">
      <c r="A30" s="15" t="s">
        <v>3</v>
      </c>
    </row>
    <row r="31" spans="1:4" ht="15" customHeight="1" x14ac:dyDescent="0.3">
      <c r="A31" s="1" t="s">
        <v>10</v>
      </c>
      <c r="B31" s="2">
        <v>1418.04</v>
      </c>
      <c r="C31" s="1" t="s">
        <v>0</v>
      </c>
      <c r="D31" s="1" t="s">
        <v>29</v>
      </c>
    </row>
    <row r="32" spans="1:4" ht="15" hidden="1" customHeight="1" x14ac:dyDescent="0.3">
      <c r="A32" s="1" t="s">
        <v>80</v>
      </c>
      <c r="B32" s="2"/>
      <c r="C32" s="1" t="s">
        <v>0</v>
      </c>
      <c r="D32" s="1"/>
    </row>
    <row r="33" spans="1:4" ht="15" customHeight="1" x14ac:dyDescent="0.3">
      <c r="A33" s="1" t="s">
        <v>16</v>
      </c>
      <c r="B33" s="2">
        <v>12726</v>
      </c>
      <c r="C33" s="1" t="s">
        <v>0</v>
      </c>
      <c r="D33" s="1" t="s">
        <v>23</v>
      </c>
    </row>
    <row r="34" spans="1:4" ht="15" customHeight="1" x14ac:dyDescent="0.3">
      <c r="A34" s="1" t="s">
        <v>8</v>
      </c>
      <c r="B34" s="2">
        <v>36252.92</v>
      </c>
      <c r="C34" s="1" t="s">
        <v>0</v>
      </c>
      <c r="D34" s="1" t="s">
        <v>22</v>
      </c>
    </row>
    <row r="35" spans="1:4" ht="15" customHeight="1" x14ac:dyDescent="0.3">
      <c r="B35" s="7">
        <f>SUM(B31:B34)</f>
        <v>50396.959999999999</v>
      </c>
    </row>
    <row r="36" spans="1:4" ht="16.8" customHeight="1" x14ac:dyDescent="0.3">
      <c r="A36" s="15" t="s">
        <v>4</v>
      </c>
    </row>
    <row r="37" spans="1:4" x14ac:dyDescent="0.3">
      <c r="A37" s="1" t="s">
        <v>60</v>
      </c>
      <c r="B37" s="2">
        <v>44750.13</v>
      </c>
      <c r="C37" s="1" t="s">
        <v>0</v>
      </c>
      <c r="D37" s="1" t="s">
        <v>61</v>
      </c>
    </row>
    <row r="38" spans="1:4" x14ac:dyDescent="0.3">
      <c r="A38" s="1" t="s">
        <v>63</v>
      </c>
      <c r="B38" s="2">
        <v>17725.5</v>
      </c>
      <c r="C38" s="1" t="s">
        <v>0</v>
      </c>
      <c r="D38" s="1" t="s">
        <v>64</v>
      </c>
    </row>
    <row r="39" spans="1:4" hidden="1" x14ac:dyDescent="0.3">
      <c r="A39" s="1" t="s">
        <v>102</v>
      </c>
      <c r="B39" s="2"/>
      <c r="C39" s="1" t="s">
        <v>0</v>
      </c>
      <c r="D39" s="1"/>
    </row>
    <row r="40" spans="1:4" ht="15" hidden="1" customHeight="1" x14ac:dyDescent="0.3">
      <c r="A40" s="1" t="s">
        <v>57</v>
      </c>
      <c r="B40" s="2"/>
      <c r="C40" s="1" t="s">
        <v>0</v>
      </c>
      <c r="D40" s="1"/>
    </row>
    <row r="41" spans="1:4" ht="15" hidden="1" customHeight="1" x14ac:dyDescent="0.3">
      <c r="A41" s="1" t="s">
        <v>51</v>
      </c>
      <c r="B41" s="2"/>
      <c r="C41" s="1" t="s">
        <v>0</v>
      </c>
      <c r="D41" s="1" t="s">
        <v>24</v>
      </c>
    </row>
    <row r="42" spans="1:4" x14ac:dyDescent="0.3">
      <c r="A42" s="1" t="s">
        <v>110</v>
      </c>
      <c r="B42" s="2">
        <v>42791.839999999997</v>
      </c>
      <c r="C42" s="1" t="s">
        <v>0</v>
      </c>
      <c r="D42" s="1"/>
    </row>
    <row r="43" spans="1:4" x14ac:dyDescent="0.3">
      <c r="B43" s="7">
        <f>SUM(B37:B42)</f>
        <v>105267.47</v>
      </c>
    </row>
    <row r="44" spans="1:4" ht="15.6" customHeight="1" x14ac:dyDescent="0.3">
      <c r="A44" s="18" t="s">
        <v>5</v>
      </c>
    </row>
    <row r="45" spans="1:4" x14ac:dyDescent="0.3">
      <c r="A45" s="3" t="s">
        <v>32</v>
      </c>
      <c r="B45" s="2">
        <v>3352.91</v>
      </c>
      <c r="C45" s="1" t="s">
        <v>0</v>
      </c>
      <c r="D45" s="1" t="s">
        <v>41</v>
      </c>
    </row>
    <row r="46" spans="1:4" ht="15" hidden="1" customHeight="1" x14ac:dyDescent="0.3">
      <c r="A46" s="3" t="s">
        <v>108</v>
      </c>
      <c r="B46" s="2"/>
      <c r="C46" s="1" t="s">
        <v>0</v>
      </c>
      <c r="D46" s="1" t="s">
        <v>87</v>
      </c>
    </row>
    <row r="47" spans="1:4" hidden="1" x14ac:dyDescent="0.3">
      <c r="A47" s="3" t="s">
        <v>69</v>
      </c>
      <c r="B47" s="2"/>
      <c r="C47" s="1" t="s">
        <v>0</v>
      </c>
      <c r="D47" s="1"/>
    </row>
    <row r="48" spans="1:4" hidden="1" x14ac:dyDescent="0.3">
      <c r="A48" s="3" t="s">
        <v>77</v>
      </c>
      <c r="B48" s="2"/>
      <c r="C48" s="1" t="s">
        <v>0</v>
      </c>
      <c r="D48" s="1"/>
    </row>
    <row r="49" spans="1:4" x14ac:dyDescent="0.3">
      <c r="A49" s="3" t="s">
        <v>37</v>
      </c>
      <c r="B49" s="2">
        <v>16456.95</v>
      </c>
      <c r="C49" s="1" t="s">
        <v>0</v>
      </c>
      <c r="D49" s="1" t="s">
        <v>26</v>
      </c>
    </row>
    <row r="50" spans="1:4" x14ac:dyDescent="0.3">
      <c r="A50" s="1" t="s">
        <v>71</v>
      </c>
      <c r="B50" s="2">
        <v>2310</v>
      </c>
      <c r="C50" t="s">
        <v>0</v>
      </c>
      <c r="D50" s="1" t="s">
        <v>72</v>
      </c>
    </row>
    <row r="51" spans="1:4" x14ac:dyDescent="0.3">
      <c r="A51" s="3" t="s">
        <v>35</v>
      </c>
      <c r="B51" s="2">
        <v>1650</v>
      </c>
      <c r="C51" s="1" t="s">
        <v>0</v>
      </c>
      <c r="D51" s="28" t="s">
        <v>114</v>
      </c>
    </row>
    <row r="52" spans="1:4" hidden="1" x14ac:dyDescent="0.3">
      <c r="A52" s="3" t="s">
        <v>15</v>
      </c>
      <c r="B52" s="2"/>
      <c r="C52" s="1" t="s">
        <v>0</v>
      </c>
      <c r="D52" s="1" t="s">
        <v>25</v>
      </c>
    </row>
    <row r="53" spans="1:4" x14ac:dyDescent="0.3">
      <c r="A53" s="8"/>
      <c r="B53" s="17">
        <f>SUM(B45:B52)</f>
        <v>23769.86</v>
      </c>
      <c r="C53" s="9"/>
      <c r="D53" s="10"/>
    </row>
    <row r="54" spans="1:4" x14ac:dyDescent="0.3">
      <c r="A54" s="14" t="s">
        <v>14</v>
      </c>
    </row>
    <row r="55" spans="1:4" hidden="1" x14ac:dyDescent="0.3">
      <c r="A55" s="5" t="s">
        <v>116</v>
      </c>
      <c r="B55" s="2"/>
      <c r="C55" s="1" t="s">
        <v>0</v>
      </c>
      <c r="D55" s="1"/>
    </row>
    <row r="56" spans="1:4" hidden="1" x14ac:dyDescent="0.3">
      <c r="A56" s="5" t="s">
        <v>112</v>
      </c>
      <c r="B56" s="2"/>
      <c r="C56" s="1" t="s">
        <v>0</v>
      </c>
      <c r="D56" s="1"/>
    </row>
    <row r="57" spans="1:4" hidden="1" x14ac:dyDescent="0.3">
      <c r="A57" s="5" t="s">
        <v>106</v>
      </c>
      <c r="B57" s="2"/>
      <c r="C57" s="1" t="s">
        <v>0</v>
      </c>
      <c r="D57" s="1"/>
    </row>
    <row r="58" spans="1:4" hidden="1" x14ac:dyDescent="0.3">
      <c r="A58" s="5" t="s">
        <v>100</v>
      </c>
      <c r="B58" s="2"/>
      <c r="C58" s="1" t="s">
        <v>0</v>
      </c>
      <c r="D58" s="1" t="s">
        <v>101</v>
      </c>
    </row>
    <row r="59" spans="1:4" ht="0.6" customHeight="1" x14ac:dyDescent="0.3">
      <c r="A59" s="1" t="s">
        <v>79</v>
      </c>
      <c r="B59" s="2"/>
      <c r="C59" s="1" t="s">
        <v>0</v>
      </c>
      <c r="D59" s="1" t="s">
        <v>73</v>
      </c>
    </row>
    <row r="60" spans="1:4" hidden="1" x14ac:dyDescent="0.3">
      <c r="A60" s="5" t="s">
        <v>89</v>
      </c>
      <c r="B60" s="2"/>
      <c r="C60" s="1" t="s">
        <v>0</v>
      </c>
      <c r="D60" s="1" t="s">
        <v>90</v>
      </c>
    </row>
    <row r="61" spans="1:4" hidden="1" x14ac:dyDescent="0.3">
      <c r="A61" s="5" t="s">
        <v>100</v>
      </c>
      <c r="B61" s="2"/>
      <c r="C61" s="1" t="s">
        <v>0</v>
      </c>
      <c r="D61" s="1"/>
    </row>
    <row r="62" spans="1:4" hidden="1" x14ac:dyDescent="0.3">
      <c r="A62" s="5" t="s">
        <v>107</v>
      </c>
      <c r="B62" s="2"/>
      <c r="C62" s="1" t="s">
        <v>0</v>
      </c>
      <c r="D62" s="1"/>
    </row>
    <row r="63" spans="1:4" hidden="1" x14ac:dyDescent="0.3">
      <c r="A63" s="5" t="s">
        <v>62</v>
      </c>
      <c r="B63" s="2"/>
      <c r="C63" s="1" t="s">
        <v>0</v>
      </c>
      <c r="D63" s="1"/>
    </row>
    <row r="64" spans="1:4" hidden="1" x14ac:dyDescent="0.3">
      <c r="A64" s="5" t="s">
        <v>120</v>
      </c>
      <c r="B64" s="2"/>
      <c r="C64" s="1" t="s">
        <v>0</v>
      </c>
      <c r="D64" s="1" t="s">
        <v>121</v>
      </c>
    </row>
    <row r="65" spans="1:4" hidden="1" x14ac:dyDescent="0.3">
      <c r="A65" s="5" t="s">
        <v>111</v>
      </c>
      <c r="B65" s="2"/>
      <c r="C65" s="1" t="s">
        <v>0</v>
      </c>
      <c r="D65" s="1"/>
    </row>
    <row r="66" spans="1:4" x14ac:dyDescent="0.3">
      <c r="A66" s="5" t="s">
        <v>129</v>
      </c>
      <c r="B66" s="2">
        <v>26112.43</v>
      </c>
      <c r="C66" s="1" t="s">
        <v>0</v>
      </c>
      <c r="D66" s="1" t="s">
        <v>130</v>
      </c>
    </row>
    <row r="67" spans="1:4" x14ac:dyDescent="0.3">
      <c r="A67" s="8"/>
      <c r="B67" s="17">
        <f>SUM(B55:B66)</f>
        <v>26112.43</v>
      </c>
      <c r="C67" s="9"/>
      <c r="D67" s="10"/>
    </row>
    <row r="68" spans="1:4" x14ac:dyDescent="0.3">
      <c r="A68" s="14" t="s">
        <v>19</v>
      </c>
    </row>
    <row r="69" spans="1:4" x14ac:dyDescent="0.3">
      <c r="A69" s="5" t="s">
        <v>20</v>
      </c>
      <c r="B69" s="2">
        <v>65000</v>
      </c>
      <c r="C69" s="1" t="s">
        <v>0</v>
      </c>
      <c r="D69" s="1"/>
    </row>
    <row r="70" spans="1:4" x14ac:dyDescent="0.3">
      <c r="A70" s="5" t="s">
        <v>128</v>
      </c>
      <c r="B70" s="2">
        <v>1375</v>
      </c>
      <c r="C70" s="1" t="s">
        <v>0</v>
      </c>
      <c r="D70" s="1"/>
    </row>
    <row r="71" spans="1:4" ht="15.6" hidden="1" customHeight="1" x14ac:dyDescent="0.3">
      <c r="A71" s="5" t="s">
        <v>96</v>
      </c>
      <c r="B71" s="2"/>
      <c r="C71" s="1" t="s">
        <v>0</v>
      </c>
      <c r="D71" s="1" t="s">
        <v>76</v>
      </c>
    </row>
    <row r="72" spans="1:4" hidden="1" x14ac:dyDescent="0.3">
      <c r="A72" s="5" t="s">
        <v>95</v>
      </c>
      <c r="B72" s="2"/>
      <c r="C72" s="1" t="s">
        <v>0</v>
      </c>
      <c r="D72" s="1" t="s">
        <v>76</v>
      </c>
    </row>
    <row r="73" spans="1:4" x14ac:dyDescent="0.3">
      <c r="A73" s="5" t="s">
        <v>115</v>
      </c>
      <c r="B73" s="2">
        <v>15000</v>
      </c>
      <c r="C73" s="1" t="s">
        <v>0</v>
      </c>
      <c r="D73" s="1" t="s">
        <v>105</v>
      </c>
    </row>
    <row r="74" spans="1:4" x14ac:dyDescent="0.3">
      <c r="A74" s="5" t="s">
        <v>21</v>
      </c>
      <c r="B74" s="2">
        <v>13000</v>
      </c>
      <c r="C74" s="1" t="s">
        <v>0</v>
      </c>
      <c r="D74" s="1" t="s">
        <v>45</v>
      </c>
    </row>
    <row r="75" spans="1:4" x14ac:dyDescent="0.3">
      <c r="B75" s="7">
        <f>SUM(B69:B74)</f>
        <v>94375</v>
      </c>
    </row>
    <row r="76" spans="1:4" x14ac:dyDescent="0.3">
      <c r="A76" s="14" t="s">
        <v>6</v>
      </c>
    </row>
    <row r="77" spans="1:4" ht="13.8" customHeight="1" x14ac:dyDescent="0.3">
      <c r="A77" s="5" t="s">
        <v>59</v>
      </c>
      <c r="B77" s="2">
        <v>5160</v>
      </c>
      <c r="C77" s="1" t="s">
        <v>0</v>
      </c>
      <c r="D77" s="1"/>
    </row>
    <row r="78" spans="1:4" ht="13.8" hidden="1" customHeight="1" x14ac:dyDescent="0.3">
      <c r="A78" s="5" t="s">
        <v>70</v>
      </c>
      <c r="B78" s="2"/>
      <c r="C78" s="1" t="s">
        <v>0</v>
      </c>
      <c r="D78" s="1"/>
    </row>
    <row r="79" spans="1:4" ht="13.8" hidden="1" customHeight="1" x14ac:dyDescent="0.3">
      <c r="A79" s="5" t="s">
        <v>85</v>
      </c>
      <c r="B79" s="2"/>
      <c r="C79" s="1" t="s">
        <v>0</v>
      </c>
      <c r="D79" s="1" t="s">
        <v>84</v>
      </c>
    </row>
    <row r="80" spans="1:4" x14ac:dyDescent="0.3">
      <c r="A80" s="5" t="s">
        <v>40</v>
      </c>
      <c r="B80" s="2">
        <v>1050</v>
      </c>
      <c r="C80" s="1" t="s">
        <v>0</v>
      </c>
      <c r="D80" s="1" t="s">
        <v>46</v>
      </c>
    </row>
    <row r="81" spans="1:4" x14ac:dyDescent="0.3">
      <c r="A81" s="5" t="s">
        <v>7</v>
      </c>
      <c r="B81" s="2">
        <v>15392.56</v>
      </c>
      <c r="C81" s="1" t="s">
        <v>0</v>
      </c>
      <c r="D81" s="1" t="s">
        <v>47</v>
      </c>
    </row>
    <row r="82" spans="1:4" x14ac:dyDescent="0.3">
      <c r="B82" s="7">
        <f>SUM(B77:B81)</f>
        <v>21602.559999999998</v>
      </c>
    </row>
    <row r="83" spans="1:4" ht="13.2" customHeight="1" x14ac:dyDescent="0.3">
      <c r="A83" s="15" t="s">
        <v>17</v>
      </c>
      <c r="B83" s="7"/>
    </row>
    <row r="84" spans="1:4" hidden="1" x14ac:dyDescent="0.3">
      <c r="A84" s="1" t="s">
        <v>54</v>
      </c>
      <c r="B84" s="2"/>
      <c r="C84" s="1" t="s">
        <v>0</v>
      </c>
      <c r="D84" s="1" t="s">
        <v>55</v>
      </c>
    </row>
    <row r="85" spans="1:4" ht="13.2" hidden="1" customHeight="1" x14ac:dyDescent="0.3">
      <c r="A85" s="1" t="s">
        <v>99</v>
      </c>
      <c r="B85" s="2"/>
      <c r="C85" s="1" t="s">
        <v>0</v>
      </c>
      <c r="D85" s="1"/>
    </row>
    <row r="86" spans="1:4" ht="13.2" hidden="1" customHeight="1" x14ac:dyDescent="0.3">
      <c r="A86" s="1" t="s">
        <v>113</v>
      </c>
      <c r="B86" s="2"/>
      <c r="C86" s="1" t="s">
        <v>0</v>
      </c>
      <c r="D86" s="1"/>
    </row>
    <row r="87" spans="1:4" hidden="1" x14ac:dyDescent="0.3">
      <c r="A87" s="1" t="s">
        <v>98</v>
      </c>
      <c r="B87" s="2"/>
      <c r="C87" s="1" t="s">
        <v>0</v>
      </c>
      <c r="D87" s="1"/>
    </row>
    <row r="88" spans="1:4" ht="13.2" hidden="1" customHeight="1" x14ac:dyDescent="0.3">
      <c r="A88" s="1" t="s">
        <v>91</v>
      </c>
      <c r="B88" s="2"/>
      <c r="C88" s="1" t="s">
        <v>0</v>
      </c>
      <c r="D88" s="1" t="s">
        <v>92</v>
      </c>
    </row>
    <row r="89" spans="1:4" ht="13.2" hidden="1" customHeight="1" x14ac:dyDescent="0.3">
      <c r="A89" s="1" t="s">
        <v>81</v>
      </c>
      <c r="B89" s="2"/>
      <c r="C89" s="1" t="s">
        <v>0</v>
      </c>
      <c r="D89" s="1"/>
    </row>
    <row r="90" spans="1:4" ht="13.2" hidden="1" customHeight="1" x14ac:dyDescent="0.3">
      <c r="A90" s="1" t="s">
        <v>118</v>
      </c>
      <c r="B90" s="2"/>
      <c r="C90" s="1" t="s">
        <v>0</v>
      </c>
      <c r="D90" s="1" t="s">
        <v>119</v>
      </c>
    </row>
    <row r="91" spans="1:4" ht="13.2" hidden="1" customHeight="1" x14ac:dyDescent="0.3">
      <c r="A91" s="1" t="s">
        <v>78</v>
      </c>
      <c r="B91" s="2"/>
      <c r="C91" s="1" t="s">
        <v>0</v>
      </c>
      <c r="D91" s="1"/>
    </row>
    <row r="92" spans="1:4" ht="13.2" customHeight="1" x14ac:dyDescent="0.3">
      <c r="A92" s="1" t="s">
        <v>74</v>
      </c>
      <c r="B92" s="2">
        <v>9000</v>
      </c>
      <c r="C92" s="1" t="s">
        <v>0</v>
      </c>
      <c r="D92" s="1" t="s">
        <v>75</v>
      </c>
    </row>
    <row r="93" spans="1:4" hidden="1" x14ac:dyDescent="0.3">
      <c r="A93" s="1" t="s">
        <v>38</v>
      </c>
      <c r="B93" s="2"/>
      <c r="C93" s="1" t="s">
        <v>0</v>
      </c>
      <c r="D93" s="1" t="s">
        <v>39</v>
      </c>
    </row>
    <row r="94" spans="1:4" x14ac:dyDescent="0.3">
      <c r="B94" s="7">
        <f>SUM(B84:B93)</f>
        <v>9000</v>
      </c>
    </row>
    <row r="96" spans="1:4" x14ac:dyDescent="0.3">
      <c r="A96" s="6" t="s">
        <v>1</v>
      </c>
      <c r="B96" s="13">
        <f>B94+B82+B53+B43+B35+B28+B26+B67+B75</f>
        <v>444633.05</v>
      </c>
    </row>
    <row r="98" spans="1:1" x14ac:dyDescent="0.3">
      <c r="A98" s="23" t="s">
        <v>123</v>
      </c>
    </row>
    <row r="99" spans="1:1" x14ac:dyDescent="0.3">
      <c r="A99" s="23" t="s">
        <v>124</v>
      </c>
    </row>
    <row r="100" spans="1:1" ht="15.6" x14ac:dyDescent="0.3">
      <c r="A100" s="27" t="s">
        <v>125</v>
      </c>
    </row>
    <row r="101" spans="1:1" ht="15.6" x14ac:dyDescent="0.3">
      <c r="A101" s="24" t="s">
        <v>126</v>
      </c>
    </row>
    <row r="102" spans="1:1" ht="15.6" x14ac:dyDescent="0.3">
      <c r="A102" s="24"/>
    </row>
  </sheetData>
  <mergeCells count="1">
    <mergeCell ref="A1:D1"/>
  </mergeCells>
  <pageMargins left="0.25" right="0.25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2025-09-29T12:46:55Z</cp:lastPrinted>
  <dcterms:created xsi:type="dcterms:W3CDTF">2019-09-10T09:40:34Z</dcterms:created>
  <dcterms:modified xsi:type="dcterms:W3CDTF">2025-11-03T15:57:38Z</dcterms:modified>
</cp:coreProperties>
</file>